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ownloads\2020 Grand Prix Karlovy Vary\"/>
    </mc:Choice>
  </mc:AlternateContent>
  <xr:revisionPtr revIDLastSave="0" documentId="13_ncr:1_{CA5A47CE-0DB4-400B-8A0F-B1A575EDD168}" xr6:coauthVersionLast="44" xr6:coauthVersionMax="44" xr10:uidLastSave="{00000000-0000-0000-0000-000000000000}"/>
  <bookViews>
    <workbookView xWindow="-96" yWindow="-96" windowWidth="19392" windowHeight="10392" tabRatio="500" firstSheet="6" activeTab="7" xr2:uid="{00000000-000D-0000-FFFF-FFFF00000000}"/>
  </bookViews>
  <sheets>
    <sheet name="HEAD" sheetId="1" r:id="rId1"/>
    <sheet name="kata team age_7_9" sheetId="7" r:id="rId2"/>
    <sheet name="kata team age_10_11" sheetId="2" r:id="rId3"/>
    <sheet name="kata team age_12_13" sheetId="3" r:id="rId4"/>
    <sheet name="kata team age_14_15" sheetId="4" r:id="rId5"/>
    <sheet name="kata team age_16_17" sheetId="5" r:id="rId6"/>
    <sheet name="kata team age_18_20" sheetId="8" r:id="rId7"/>
    <sheet name="kumite team age_7_20" sheetId="9" r:id="rId8"/>
    <sheet name="AGE_CATEGORIES_DEF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3" i="9" l="1"/>
  <c r="B2" i="9"/>
  <c r="B3" i="8"/>
  <c r="B2" i="8"/>
  <c r="B3" i="5"/>
  <c r="B2" i="5"/>
  <c r="B3" i="4"/>
  <c r="B2" i="4"/>
  <c r="B3" i="3"/>
  <c r="B2" i="3"/>
  <c r="B3" i="2"/>
  <c r="B2" i="2"/>
  <c r="B3" i="7"/>
  <c r="B2" i="7"/>
  <c r="F36" i="9" l="1"/>
  <c r="F35" i="9"/>
  <c r="F34" i="9"/>
  <c r="F31" i="9"/>
  <c r="F30" i="9"/>
  <c r="F27" i="9"/>
  <c r="F26" i="9"/>
  <c r="F22" i="9"/>
  <c r="F21" i="9"/>
  <c r="F18" i="9"/>
  <c r="F17" i="9"/>
  <c r="F14" i="9"/>
  <c r="F37" i="9"/>
  <c r="F33" i="9"/>
  <c r="F32" i="9"/>
  <c r="F29" i="9"/>
  <c r="F28" i="9"/>
  <c r="F24" i="9"/>
  <c r="F23" i="9"/>
  <c r="F20" i="9"/>
  <c r="F19" i="9"/>
  <c r="F16" i="9"/>
  <c r="F15" i="9"/>
  <c r="F13" i="9"/>
  <c r="F14" i="7" l="1"/>
  <c r="F15" i="5"/>
  <c r="C8" i="9"/>
  <c r="B6" i="9"/>
  <c r="B5" i="9"/>
  <c r="F19" i="8" l="1"/>
  <c r="F15" i="8"/>
  <c r="F19" i="5"/>
  <c r="F19" i="4"/>
  <c r="F15" i="4"/>
  <c r="F19" i="3"/>
  <c r="F15" i="3"/>
  <c r="F19" i="2"/>
  <c r="F15" i="2"/>
  <c r="F15" i="7"/>
  <c r="F19" i="7"/>
  <c r="D12" i="6"/>
  <c r="D7" i="6"/>
  <c r="D10" i="6"/>
  <c r="C12" i="6"/>
  <c r="D11" i="6"/>
  <c r="C11" i="6"/>
  <c r="F18" i="8"/>
  <c r="F17" i="8"/>
  <c r="F14" i="8"/>
  <c r="F13" i="8"/>
  <c r="C10" i="8"/>
  <c r="C8" i="8"/>
  <c r="B6" i="8"/>
  <c r="B5" i="8"/>
  <c r="F18" i="7"/>
  <c r="F17" i="7"/>
  <c r="F13" i="7"/>
  <c r="C10" i="7"/>
  <c r="C8" i="7"/>
  <c r="B6" i="7"/>
  <c r="B5" i="7"/>
  <c r="C10" i="6"/>
  <c r="D9" i="6"/>
  <c r="C9" i="6"/>
  <c r="D8" i="6"/>
  <c r="C8" i="6"/>
  <c r="C7" i="6"/>
  <c r="F18" i="5"/>
  <c r="F17" i="5"/>
  <c r="F14" i="5"/>
  <c r="F13" i="5"/>
  <c r="C10" i="5"/>
  <c r="C8" i="5"/>
  <c r="B6" i="5"/>
  <c r="B5" i="5"/>
  <c r="F18" i="4"/>
  <c r="F17" i="4"/>
  <c r="F14" i="4"/>
  <c r="F13" i="4"/>
  <c r="C10" i="4"/>
  <c r="C8" i="4"/>
  <c r="B6" i="4"/>
  <c r="B5" i="4"/>
  <c r="F18" i="3"/>
  <c r="F17" i="3"/>
  <c r="F14" i="3"/>
  <c r="F13" i="3"/>
  <c r="C10" i="3"/>
  <c r="C8" i="3"/>
  <c r="B6" i="3"/>
  <c r="B5" i="3"/>
  <c r="F18" i="2"/>
  <c r="F17" i="2"/>
  <c r="F14" i="2"/>
  <c r="F13" i="2"/>
  <c r="C10" i="2"/>
  <c r="C8" i="2"/>
  <c r="B6" i="2"/>
  <c r="B5" i="2"/>
</calcChain>
</file>

<file path=xl/sharedStrings.xml><?xml version="1.0" encoding="utf-8"?>
<sst xmlns="http://schemas.openxmlformats.org/spreadsheetml/2006/main" count="98" uniqueCount="51">
  <si>
    <t xml:space="preserve">Country  </t>
  </si>
  <si>
    <t xml:space="preserve">Contact name  </t>
  </si>
  <si>
    <t xml:space="preserve">email  </t>
  </si>
  <si>
    <t xml:space="preserve">phone  </t>
  </si>
  <si>
    <t xml:space="preserve">Notes:  </t>
  </si>
  <si>
    <t>Please fill in this sheet (country and contact)</t>
  </si>
  <si>
    <t>Please fill in Competitor‘s names and their birth dates in next sheets in this document</t>
  </si>
  <si>
    <t>Each sheet is designed for one age category</t>
  </si>
  <si>
    <t>There is an age verification in last column after the birth date column</t>
  </si>
  <si>
    <t>Details of Age categories are in the last sheet</t>
  </si>
  <si>
    <t>Country</t>
  </si>
  <si>
    <t>Age category</t>
  </si>
  <si>
    <t>Last name</t>
  </si>
  <si>
    <t>Forename</t>
  </si>
  <si>
    <t>Date of birth</t>
  </si>
  <si>
    <t>age verification</t>
  </si>
  <si>
    <t>First date of turnament:</t>
  </si>
  <si>
    <t>(determining day)</t>
  </si>
  <si>
    <t>Name of an Age category</t>
  </si>
  <si>
    <t>required age</t>
  </si>
  <si>
    <t>minimum</t>
  </si>
  <si>
    <t>maximum</t>
  </si>
  <si>
    <t>10-11 years old</t>
  </si>
  <si>
    <t>12-13 years old</t>
  </si>
  <si>
    <t>14-15 years old</t>
  </si>
  <si>
    <t>16-17 years old</t>
  </si>
  <si>
    <t>JKA GRAND PRIX KARLOVY VARY for children, cadets and juniors</t>
  </si>
  <si>
    <r>
      <t>23</t>
    </r>
    <r>
      <rPr>
        <vertAlign val="superscript"/>
        <sz val="10"/>
        <rFont val="Arial"/>
        <family val="2"/>
        <charset val="238"/>
      </rPr>
      <t>th</t>
    </r>
    <r>
      <rPr>
        <sz val="10"/>
        <rFont val="Arial"/>
        <family val="2"/>
        <charset val="238"/>
      </rPr>
      <t xml:space="preserve"> May 2020, Karlovy Vary, Czech Republic</t>
    </r>
  </si>
  <si>
    <t>children, cadets and juniors</t>
  </si>
  <si>
    <t>7-9 years old</t>
  </si>
  <si>
    <t>18-20 years old</t>
  </si>
  <si>
    <t>Application Form A2 – TEAMS</t>
  </si>
  <si>
    <t>7-20 years old</t>
  </si>
  <si>
    <t>Boys 7-9 years old</t>
  </si>
  <si>
    <t>Boys 10-11 years old</t>
  </si>
  <si>
    <t>Boys 12-13 years old</t>
  </si>
  <si>
    <t>Boys 14-15 years old</t>
  </si>
  <si>
    <t>Boys 16-17 years old</t>
  </si>
  <si>
    <t>Boys kata team</t>
  </si>
  <si>
    <t>Girls kata team</t>
  </si>
  <si>
    <t>Boys kumite team</t>
  </si>
  <si>
    <t>Girls kumite team</t>
  </si>
  <si>
    <t>Girls 7-9 years old</t>
  </si>
  <si>
    <t>Girls 10-11 years old</t>
  </si>
  <si>
    <t>Girls 12-13 years old</t>
  </si>
  <si>
    <t>Girls 14-15 years old</t>
  </si>
  <si>
    <t>Girls 16-17 years old</t>
  </si>
  <si>
    <t xml:space="preserve"> </t>
  </si>
  <si>
    <t>Boys 18-20 years old</t>
  </si>
  <si>
    <t>Girls 18-20 years old</t>
  </si>
  <si>
    <t>Definition of Age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</si>
</sst>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24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 applyAlignment="1">
      <alignment horizontal="right"/>
    </xf>
    <xf numFmtId="0" fontId="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 applyAlignment="1" applyProtection="1">
      <alignment vertical="top" wrapText="1"/>
      <protection locked="0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2" borderId="0" xfId="0" applyFill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8" fillId="0" borderId="0" xfId="0" applyNumberFormat="1" applyFont="1"/>
    <xf numFmtId="0" fontId="9" fillId="0" borderId="0" xfId="0" applyFont="1"/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138600</xdr:colOff>
      <xdr:row>0</xdr:row>
      <xdr:rowOff>57600</xdr:rowOff>
    </xdr:from>
    <xdr:to>
      <xdr:col>0</xdr:col>
      <xdr:colOff>772200</xdr:colOff>
      <xdr:row>1</xdr:row>
      <xdr:rowOff>131400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8600" y="57600"/>
          <a:ext cx="633600" cy="68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3200400</xdr:colOff>
      <xdr:row>0</xdr:row>
      <xdr:rowOff>68580</xdr:rowOff>
    </xdr:from>
    <xdr:to>
      <xdr:col>3</xdr:col>
      <xdr:colOff>1157526</xdr:colOff>
      <xdr:row>0</xdr:row>
      <xdr:rowOff>529590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FF3A270-B674-4B8D-9D1B-C4CC8888C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9630" y="68580"/>
          <a:ext cx="1988106" cy="46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B2" sqref="B2"/>
    </sheetView>
  </sheetViews>
  <sheetFormatPr defaultRowHeight="12.3" x14ac:dyDescent="0.4"/>
  <cols>
    <col min="1" max="1" width="14.71875" customWidth="1"/>
    <col min="2" max="2" width="6.5546875" customWidth="1"/>
    <col min="3" max="3" width="58.71875" customWidth="1"/>
    <col min="4" max="4" width="18" customWidth="1"/>
    <col min="5" max="1025" width="11.44140625"/>
  </cols>
  <sheetData>
    <row r="1" spans="1:3" ht="47.85" customHeight="1" x14ac:dyDescent="0.4"/>
    <row r="2" spans="1:3" ht="13.8" x14ac:dyDescent="0.45">
      <c r="B2" s="1" t="s">
        <v>26</v>
      </c>
    </row>
    <row r="3" spans="1:3" ht="13.8" x14ac:dyDescent="0.4">
      <c r="B3" t="s">
        <v>27</v>
      </c>
    </row>
    <row r="5" spans="1:3" ht="30" x14ac:dyDescent="0.95">
      <c r="B5" s="2" t="s">
        <v>31</v>
      </c>
    </row>
    <row r="6" spans="1:3" ht="30" x14ac:dyDescent="0.95">
      <c r="B6" s="2" t="s">
        <v>28</v>
      </c>
    </row>
    <row r="7" spans="1:3" ht="23.85" customHeight="1" x14ac:dyDescent="0.4"/>
    <row r="8" spans="1:3" ht="22.2" x14ac:dyDescent="0.7">
      <c r="A8" s="3" t="s">
        <v>0</v>
      </c>
      <c r="C8" s="4" t="s">
        <v>47</v>
      </c>
    </row>
    <row r="9" spans="1:3" x14ac:dyDescent="0.4">
      <c r="A9" s="3"/>
    </row>
    <row r="10" spans="1:3" x14ac:dyDescent="0.4">
      <c r="A10" s="3" t="s">
        <v>1</v>
      </c>
      <c r="C10" s="5"/>
    </row>
    <row r="11" spans="1:3" x14ac:dyDescent="0.4">
      <c r="A11" s="3" t="s">
        <v>2</v>
      </c>
      <c r="C11" s="5"/>
    </row>
    <row r="12" spans="1:3" x14ac:dyDescent="0.4">
      <c r="A12" s="3" t="s">
        <v>3</v>
      </c>
      <c r="C12" s="5"/>
    </row>
    <row r="13" spans="1:3" ht="50.65" customHeight="1" x14ac:dyDescent="0.4">
      <c r="C13" s="6"/>
    </row>
    <row r="16" spans="1:3" x14ac:dyDescent="0.4">
      <c r="A16" s="3" t="s">
        <v>4</v>
      </c>
      <c r="B16" t="s">
        <v>5</v>
      </c>
    </row>
    <row r="17" spans="2:2" x14ac:dyDescent="0.4">
      <c r="B17" t="s">
        <v>6</v>
      </c>
    </row>
    <row r="18" spans="2:2" x14ac:dyDescent="0.4">
      <c r="B18" t="s">
        <v>7</v>
      </c>
    </row>
    <row r="19" spans="2:2" x14ac:dyDescent="0.4">
      <c r="B19" t="s">
        <v>8</v>
      </c>
    </row>
    <row r="20" spans="2:2" x14ac:dyDescent="0.4">
      <c r="B20" t="s">
        <v>9</v>
      </c>
    </row>
  </sheetData>
  <sheetProtection sheet="1" objects="1" scenarios="1"/>
  <printOptions horizontalCentered="1"/>
  <pageMargins left="0.33194444444444399" right="0.30208333333333298" top="0.78749999999999998" bottom="0.78749999999999998" header="0.51180555555555496" footer="0.51180555555555496"/>
  <pageSetup paperSize="9" orientation="portrait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4BD6E-5B32-4B27-B369-46F173211F6C}">
  <dimension ref="A2:F19"/>
  <sheetViews>
    <sheetView zoomScaleNormal="100" workbookViewId="0">
      <selection activeCell="B2" sqref="B2:B3"/>
    </sheetView>
  </sheetViews>
  <sheetFormatPr defaultRowHeight="12.3" x14ac:dyDescent="0.4"/>
  <cols>
    <col min="1" max="1" width="16.27734375" customWidth="1"/>
    <col min="2" max="2" width="5.27734375" customWidth="1"/>
    <col min="3" max="3" width="19.1640625" customWidth="1"/>
    <col min="4" max="4" width="19.5546875" customWidth="1"/>
    <col min="5" max="5" width="12" customWidth="1"/>
    <col min="6" max="6" width="16" customWidth="1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A2 – TEAMS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10</v>
      </c>
      <c r="C8" s="9" t="str">
        <f>HEAD!C8</f>
        <v xml:space="preserve"> </v>
      </c>
    </row>
    <row r="10" spans="1:6" ht="22.2" x14ac:dyDescent="0.7">
      <c r="A10" t="s">
        <v>11</v>
      </c>
      <c r="C10" s="9" t="str">
        <f ca="1">OFFSET(AGE_CATEGORIES_DEFS!A7,_xlfn.SHEET(A1)-2,0, )</f>
        <v>7-9 years old</v>
      </c>
    </row>
    <row r="12" spans="1:6" x14ac:dyDescent="0.4">
      <c r="C12" t="s">
        <v>12</v>
      </c>
      <c r="D12" t="s">
        <v>13</v>
      </c>
      <c r="E12" s="10" t="s">
        <v>14</v>
      </c>
      <c r="F12" s="10" t="s">
        <v>15</v>
      </c>
    </row>
    <row r="13" spans="1:6" x14ac:dyDescent="0.4">
      <c r="A13" t="s">
        <v>38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ht="28.35" customHeight="1" x14ac:dyDescent="0.4">
      <c r="E16" s="10"/>
      <c r="F16" s="10"/>
    </row>
    <row r="17" spans="1:6" x14ac:dyDescent="0.4">
      <c r="A17" t="s">
        <v>39</v>
      </c>
      <c r="B17" s="10">
        <v>1</v>
      </c>
      <c r="C17" s="11"/>
      <c r="D17" s="11"/>
      <c r="E17" s="12"/>
      <c r="F17" s="10" t="str">
        <f ca="1">IF(LEN(E17)&gt;1,IF(E17&gt;=OFFSET(AGE_CATEGORIES_DEFS!$A$5,_xlfn.SHEET($A$1),3, ),IF(E17&lt;=OFFSET(AGE_CATEGORIES_DEFS!$A$5,_xlfn.SHEET($A$1),2, ),"ok","ERR-younger"),"ERR-older"),"")</f>
        <v/>
      </c>
    </row>
    <row r="18" spans="1:6" x14ac:dyDescent="0.4">
      <c r="B18" s="10">
        <v>2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3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9"/>
  <sheetViews>
    <sheetView zoomScaleNormal="100" workbookViewId="0">
      <selection activeCell="B4" sqref="B4"/>
    </sheetView>
  </sheetViews>
  <sheetFormatPr defaultRowHeight="12.3" x14ac:dyDescent="0.4"/>
  <cols>
    <col min="1" max="1" width="16.27734375" customWidth="1"/>
    <col min="2" max="2" width="5.27734375" customWidth="1"/>
    <col min="3" max="3" width="19.1640625" customWidth="1"/>
    <col min="4" max="4" width="19.5546875" customWidth="1"/>
    <col min="5" max="5" width="11.44140625"/>
    <col min="6" max="6" width="16" customWidth="1"/>
    <col min="7" max="1025" width="11.44140625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A2 – TEAMS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10</v>
      </c>
      <c r="C8" s="9" t="str">
        <f>HEAD!C8</f>
        <v xml:space="preserve"> </v>
      </c>
    </row>
    <row r="10" spans="1:6" ht="22.2" x14ac:dyDescent="0.7">
      <c r="A10" t="s">
        <v>11</v>
      </c>
      <c r="C10" s="9" t="str">
        <f ca="1">OFFSET(AGE_CATEGORIES_DEFS!A7,_xlfn.SHEET(A1)-2,0, )</f>
        <v>10-11 years old</v>
      </c>
    </row>
    <row r="12" spans="1:6" x14ac:dyDescent="0.4">
      <c r="C12" t="s">
        <v>12</v>
      </c>
      <c r="D12" t="s">
        <v>13</v>
      </c>
      <c r="E12" s="10" t="s">
        <v>14</v>
      </c>
      <c r="F12" s="10" t="s">
        <v>15</v>
      </c>
    </row>
    <row r="13" spans="1:6" x14ac:dyDescent="0.4">
      <c r="A13" t="s">
        <v>38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ht="28.35" customHeight="1" x14ac:dyDescent="0.4">
      <c r="E16" s="10"/>
      <c r="F16" s="10"/>
    </row>
    <row r="17" spans="1:6" x14ac:dyDescent="0.4">
      <c r="A17" t="s">
        <v>39</v>
      </c>
      <c r="B17" s="10">
        <v>1</v>
      </c>
      <c r="C17" s="11"/>
      <c r="D17" s="11"/>
      <c r="E17" s="12"/>
      <c r="F17" s="10" t="str">
        <f ca="1">IF(LEN(E17)&gt;1,IF(E17&gt;=OFFSET(AGE_CATEGORIES_DEFS!$A$5,_xlfn.SHEET($A$1),3, ),IF(E17&lt;=OFFSET(AGE_CATEGORIES_DEFS!$A$5,_xlfn.SHEET($A$1),2, ),"ok","ERR-younger"),"ERR-older"),"")</f>
        <v/>
      </c>
    </row>
    <row r="18" spans="1:6" x14ac:dyDescent="0.4">
      <c r="B18" s="10">
        <v>2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3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9"/>
  <sheetViews>
    <sheetView zoomScaleNormal="100" workbookViewId="0">
      <selection activeCell="B2" sqref="B2:B3"/>
    </sheetView>
  </sheetViews>
  <sheetFormatPr defaultRowHeight="12.3" x14ac:dyDescent="0.4"/>
  <cols>
    <col min="1" max="1" width="16.27734375" customWidth="1"/>
    <col min="2" max="2" width="5.27734375" customWidth="1"/>
    <col min="3" max="3" width="19.1640625" customWidth="1"/>
    <col min="4" max="4" width="19.5546875" customWidth="1"/>
    <col min="5" max="5" width="11.44140625"/>
    <col min="6" max="6" width="16" customWidth="1"/>
    <col min="7" max="1025" width="11.44140625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A2 – TEAMS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10</v>
      </c>
      <c r="C8" s="9" t="str">
        <f>HEAD!C8</f>
        <v xml:space="preserve"> </v>
      </c>
    </row>
    <row r="10" spans="1:6" ht="22.2" x14ac:dyDescent="0.7">
      <c r="A10" t="s">
        <v>11</v>
      </c>
      <c r="C10" s="9" t="str">
        <f ca="1">OFFSET(AGE_CATEGORIES_DEFS!A7,_xlfn.SHEET(A1)-2,0, )</f>
        <v>12-13 years old</v>
      </c>
    </row>
    <row r="12" spans="1:6" x14ac:dyDescent="0.4">
      <c r="C12" t="s">
        <v>12</v>
      </c>
      <c r="D12" t="s">
        <v>13</v>
      </c>
      <c r="E12" s="10" t="s">
        <v>14</v>
      </c>
      <c r="F12" s="10" t="s">
        <v>15</v>
      </c>
    </row>
    <row r="13" spans="1:6" x14ac:dyDescent="0.4">
      <c r="A13" t="s">
        <v>38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ht="28.35" customHeight="1" x14ac:dyDescent="0.4">
      <c r="E16" s="10"/>
      <c r="F16" s="10"/>
    </row>
    <row r="17" spans="1:6" x14ac:dyDescent="0.4">
      <c r="A17" t="s">
        <v>39</v>
      </c>
      <c r="B17" s="10">
        <v>1</v>
      </c>
      <c r="C17" s="11"/>
      <c r="D17" s="11"/>
      <c r="E17" s="12"/>
      <c r="F17" s="10" t="str">
        <f ca="1">IF(LEN(E17)&gt;1,IF(E17&gt;=OFFSET(AGE_CATEGORIES_DEFS!$A$5,_xlfn.SHEET($A$1),3, ),IF(E17&lt;=OFFSET(AGE_CATEGORIES_DEFS!$A$5,_xlfn.SHEET($A$1),2, ),"ok","ERR-younger"),"ERR-older"),"")</f>
        <v/>
      </c>
    </row>
    <row r="18" spans="1:6" x14ac:dyDescent="0.4">
      <c r="B18" s="10">
        <v>2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3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9"/>
  <sheetViews>
    <sheetView zoomScaleNormal="100" workbookViewId="0">
      <selection activeCell="B2" sqref="B2:B3"/>
    </sheetView>
  </sheetViews>
  <sheetFormatPr defaultRowHeight="12.3" x14ac:dyDescent="0.4"/>
  <cols>
    <col min="1" max="1" width="16.27734375" customWidth="1"/>
    <col min="2" max="2" width="5.27734375" customWidth="1"/>
    <col min="3" max="3" width="19.1640625" customWidth="1"/>
    <col min="4" max="4" width="19.5546875" customWidth="1"/>
    <col min="5" max="5" width="11.44140625"/>
    <col min="6" max="6" width="16" customWidth="1"/>
    <col min="7" max="1025" width="11.44140625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A2 – TEAMS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10</v>
      </c>
      <c r="C8" s="9" t="str">
        <f>HEAD!C8</f>
        <v xml:space="preserve"> </v>
      </c>
    </row>
    <row r="10" spans="1:6" ht="22.2" x14ac:dyDescent="0.7">
      <c r="A10" t="s">
        <v>11</v>
      </c>
      <c r="C10" s="9" t="str">
        <f ca="1">OFFSET(AGE_CATEGORIES_DEFS!A7,_xlfn.SHEET(A1)-2,0, )</f>
        <v>14-15 years old</v>
      </c>
    </row>
    <row r="12" spans="1:6" x14ac:dyDescent="0.4">
      <c r="C12" t="s">
        <v>12</v>
      </c>
      <c r="D12" t="s">
        <v>13</v>
      </c>
      <c r="E12" s="10" t="s">
        <v>14</v>
      </c>
      <c r="F12" s="10" t="s">
        <v>15</v>
      </c>
    </row>
    <row r="13" spans="1:6" x14ac:dyDescent="0.4">
      <c r="A13" t="s">
        <v>38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ht="28.35" customHeight="1" x14ac:dyDescent="0.4">
      <c r="E16" s="10"/>
      <c r="F16" s="10"/>
    </row>
    <row r="17" spans="1:6" x14ac:dyDescent="0.4">
      <c r="A17" t="s">
        <v>39</v>
      </c>
      <c r="B17" s="10">
        <v>1</v>
      </c>
      <c r="C17" s="11"/>
      <c r="D17" s="11"/>
      <c r="E17" s="12"/>
      <c r="F17" s="10" t="str">
        <f ca="1">IF(LEN(E17)&gt;1,IF(E17&gt;=OFFSET(AGE_CATEGORIES_DEFS!$A$5,_xlfn.SHEET($A$1),3, ),IF(E17&lt;=OFFSET(AGE_CATEGORIES_DEFS!$A$5,_xlfn.SHEET($A$1),2, ),"ok","ERR-younger"),"ERR-older"),"")</f>
        <v/>
      </c>
    </row>
    <row r="18" spans="1:6" x14ac:dyDescent="0.4">
      <c r="B18" s="10">
        <v>2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3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9"/>
  <sheetViews>
    <sheetView zoomScaleNormal="100" workbookViewId="0">
      <selection activeCell="B2" sqref="B2:B3"/>
    </sheetView>
  </sheetViews>
  <sheetFormatPr defaultRowHeight="12.3" x14ac:dyDescent="0.4"/>
  <cols>
    <col min="1" max="1" width="16.27734375" customWidth="1"/>
    <col min="2" max="2" width="5.27734375" customWidth="1"/>
    <col min="3" max="3" width="19.1640625" customWidth="1"/>
    <col min="4" max="4" width="19.5546875" customWidth="1"/>
    <col min="5" max="5" width="11.44140625"/>
    <col min="6" max="6" width="16" customWidth="1"/>
    <col min="7" max="1025" width="11.44140625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A2 – TEAMS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10</v>
      </c>
      <c r="C8" s="9" t="str">
        <f>HEAD!C8</f>
        <v xml:space="preserve"> </v>
      </c>
    </row>
    <row r="10" spans="1:6" ht="22.2" x14ac:dyDescent="0.7">
      <c r="A10" t="s">
        <v>11</v>
      </c>
      <c r="C10" s="9" t="str">
        <f ca="1">OFFSET(AGE_CATEGORIES_DEFS!A7,_xlfn.SHEET(A1)-2,0, )</f>
        <v>16-17 years old</v>
      </c>
    </row>
    <row r="12" spans="1:6" x14ac:dyDescent="0.4">
      <c r="C12" t="s">
        <v>12</v>
      </c>
      <c r="D12" t="s">
        <v>13</v>
      </c>
      <c r="E12" s="10" t="s">
        <v>14</v>
      </c>
      <c r="F12" s="10" t="s">
        <v>15</v>
      </c>
    </row>
    <row r="13" spans="1:6" x14ac:dyDescent="0.4">
      <c r="A13" t="s">
        <v>38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ht="28.35" customHeight="1" x14ac:dyDescent="0.4">
      <c r="E16" s="10"/>
      <c r="F16" s="10"/>
    </row>
    <row r="17" spans="1:6" x14ac:dyDescent="0.4">
      <c r="A17" t="s">
        <v>39</v>
      </c>
      <c r="B17" s="10">
        <v>1</v>
      </c>
      <c r="C17" s="11"/>
      <c r="D17" s="11"/>
      <c r="E17" s="12"/>
      <c r="F17" s="10" t="str">
        <f ca="1">IF(LEN(E17)&gt;1,IF(E17&gt;=OFFSET(AGE_CATEGORIES_DEFS!$A$5,_xlfn.SHEET($A$1),3, ),IF(E17&lt;=OFFSET(AGE_CATEGORIES_DEFS!$A$5,_xlfn.SHEET($A$1),2, ),"ok","ERR-younger"),"ERR-older"),"")</f>
        <v/>
      </c>
    </row>
    <row r="18" spans="1:6" x14ac:dyDescent="0.4">
      <c r="B18" s="10">
        <v>2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3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EB59-22BB-46D0-8673-3D2540F6F5E5}">
  <dimension ref="A2:F19"/>
  <sheetViews>
    <sheetView zoomScaleNormal="100" workbookViewId="0">
      <selection activeCell="B2" sqref="B2:B3"/>
    </sheetView>
  </sheetViews>
  <sheetFormatPr defaultRowHeight="12.3" x14ac:dyDescent="0.4"/>
  <cols>
    <col min="1" max="1" width="16.27734375" customWidth="1"/>
    <col min="2" max="2" width="5.27734375" customWidth="1"/>
    <col min="3" max="3" width="19.1640625" customWidth="1"/>
    <col min="4" max="4" width="19.5546875" customWidth="1"/>
    <col min="5" max="5" width="12.44140625" customWidth="1"/>
    <col min="6" max="6" width="16" customWidth="1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A2 – TEAMS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10</v>
      </c>
      <c r="C8" s="9" t="str">
        <f>HEAD!C8</f>
        <v xml:space="preserve"> </v>
      </c>
    </row>
    <row r="10" spans="1:6" ht="22.2" x14ac:dyDescent="0.7">
      <c r="A10" t="s">
        <v>11</v>
      </c>
      <c r="C10" s="9" t="str">
        <f ca="1">OFFSET(AGE_CATEGORIES_DEFS!A7,_xlfn.SHEET(A1)-2,0, )</f>
        <v>18-20 years old</v>
      </c>
    </row>
    <row r="12" spans="1:6" x14ac:dyDescent="0.4">
      <c r="C12" t="s">
        <v>12</v>
      </c>
      <c r="D12" t="s">
        <v>13</v>
      </c>
      <c r="E12" s="10" t="s">
        <v>14</v>
      </c>
      <c r="F12" s="10" t="s">
        <v>15</v>
      </c>
    </row>
    <row r="13" spans="1:6" x14ac:dyDescent="0.4">
      <c r="A13" t="s">
        <v>38</v>
      </c>
      <c r="B13" s="10">
        <v>1</v>
      </c>
      <c r="C13" s="11"/>
      <c r="D13" s="11"/>
      <c r="E13" s="12"/>
      <c r="F13" s="10" t="str">
        <f ca="1">IF(LEN(E13)&gt;1,IF(E13&gt;=OFFSET(AGE_CATEGORIES_DEFS!$A$5,_xlfn.SHEET($A$1),3, ),IF(E13&lt;=OFFSET(AGE_CATEGORIES_DEFS!$A$5,_xlfn.SHEET($A$1),2,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IF(LEN(E14)&gt;1,IF(E14&gt;=OFFSET(AGE_CATEGORIES_DEFS!$A$5,_xlfn.SHEET($A$1),3, ),IF(E14&lt;=OFFSET(AGE_CATEGORIES_DEFS!$A$5,_xlfn.SHEET($A$1),2, ),"ok","ERR-younger"),"ERR-older"),"")</f>
        <v/>
      </c>
    </row>
    <row r="15" spans="1:6" x14ac:dyDescent="0.4">
      <c r="B15" s="10">
        <v>3</v>
      </c>
      <c r="C15" s="11"/>
      <c r="D15" s="11"/>
      <c r="E15" s="12"/>
      <c r="F15" s="10" t="str">
        <f ca="1">IF(LEN(E15)&gt;1,IF(E15&gt;=OFFSET(AGE_CATEGORIES_DEFS!$A$5,_xlfn.SHEET($A$1),3, ),IF(E15&lt;=OFFSET(AGE_CATEGORIES_DEFS!$A$5,_xlfn.SHEET($A$1),2, ),"ok","ERR-younger"),"ERR-older"),"")</f>
        <v/>
      </c>
    </row>
    <row r="16" spans="1:6" ht="28.35" customHeight="1" x14ac:dyDescent="0.4">
      <c r="E16" s="10"/>
      <c r="F16" s="10"/>
    </row>
    <row r="17" spans="1:6" x14ac:dyDescent="0.4">
      <c r="A17" t="s">
        <v>39</v>
      </c>
      <c r="B17" s="10">
        <v>1</v>
      </c>
      <c r="C17" s="11"/>
      <c r="D17" s="11"/>
      <c r="E17" s="12"/>
      <c r="F17" s="10" t="str">
        <f ca="1">IF(LEN(E17)&gt;1,IF(E17&gt;=OFFSET(AGE_CATEGORIES_DEFS!$A$5,_xlfn.SHEET($A$1),3, ),IF(E17&lt;=OFFSET(AGE_CATEGORIES_DEFS!$A$5,_xlfn.SHEET($A$1),2, ),"ok","ERR-younger"),"ERR-older"),"")</f>
        <v/>
      </c>
    </row>
    <row r="18" spans="1:6" x14ac:dyDescent="0.4">
      <c r="B18" s="10">
        <v>2</v>
      </c>
      <c r="C18" s="11"/>
      <c r="D18" s="11"/>
      <c r="E18" s="12"/>
      <c r="F18" s="10" t="str">
        <f ca="1">IF(LEN(E18)&gt;1,IF(E18&gt;=OFFSET(AGE_CATEGORIES_DEFS!$A$5,_xlfn.SHEET($A$1),3, ),IF(E18&lt;=OFFSET(AGE_CATEGORIES_DEFS!$A$5,_xlfn.SHEET($A$1),2, ),"ok","ERR-younger"),"ERR-older"),"")</f>
        <v/>
      </c>
    </row>
    <row r="19" spans="1:6" x14ac:dyDescent="0.4">
      <c r="B19" s="10">
        <v>3</v>
      </c>
      <c r="C19" s="11"/>
      <c r="D19" s="11"/>
      <c r="E19" s="12"/>
      <c r="F19" s="10" t="str">
        <f ca="1">IF(LEN(E19)&gt;1,IF(E19&gt;=OFFSET(AGE_CATEGORIES_DEFS!$A$5,_xlfn.SHEET($A$1),3, ),IF(E19&lt;=OFFSET(AGE_CATEGORIES_DEFS!$A$5,_xlfn.SHEET($A$1),2,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66BAA-C5DB-4235-ADD5-23AA8DDCF7E8}">
  <dimension ref="A2:F37"/>
  <sheetViews>
    <sheetView tabSelected="1" zoomScaleNormal="100" workbookViewId="0">
      <selection activeCell="D22" sqref="D22"/>
    </sheetView>
  </sheetViews>
  <sheetFormatPr defaultRowHeight="12.3" x14ac:dyDescent="0.4"/>
  <cols>
    <col min="1" max="1" width="18.71875" customWidth="1"/>
    <col min="2" max="2" width="5.27734375" customWidth="1"/>
    <col min="3" max="3" width="19.1640625" customWidth="1"/>
    <col min="4" max="4" width="19.5546875" customWidth="1"/>
    <col min="5" max="5" width="12.44140625" customWidth="1"/>
    <col min="6" max="6" width="16" customWidth="1"/>
    <col min="7" max="7" width="13.83203125" customWidth="1"/>
  </cols>
  <sheetData>
    <row r="2" spans="1:6" ht="15" x14ac:dyDescent="0.5">
      <c r="B2" s="7" t="str">
        <f>HEAD!B2</f>
        <v>JKA GRAND PRIX KARLOVY VARY for children, cadets and juniors</v>
      </c>
    </row>
    <row r="3" spans="1:6" x14ac:dyDescent="0.4">
      <c r="B3" t="str">
        <f>HEAD!B3</f>
        <v>23th May 2020, Karlovy Vary, Czech Republic</v>
      </c>
    </row>
    <row r="5" spans="1:6" ht="30" x14ac:dyDescent="0.95">
      <c r="B5" s="2" t="str">
        <f>HEAD!B5</f>
        <v>Application Form A2 – TEAMS</v>
      </c>
    </row>
    <row r="6" spans="1:6" ht="24.9" x14ac:dyDescent="0.8">
      <c r="B6" s="8" t="str">
        <f>HEAD!B6</f>
        <v>children, cadets and juniors</v>
      </c>
    </row>
    <row r="7" spans="1:6" ht="24.6" customHeight="1" x14ac:dyDescent="0.4"/>
    <row r="8" spans="1:6" ht="22.2" x14ac:dyDescent="0.7">
      <c r="A8" t="s">
        <v>10</v>
      </c>
      <c r="C8" s="9" t="str">
        <f>HEAD!C8</f>
        <v xml:space="preserve"> </v>
      </c>
    </row>
    <row r="10" spans="1:6" ht="22.2" x14ac:dyDescent="0.7">
      <c r="A10" t="s">
        <v>11</v>
      </c>
      <c r="C10" s="9" t="s">
        <v>32</v>
      </c>
    </row>
    <row r="12" spans="1:6" x14ac:dyDescent="0.4">
      <c r="A12" s="19" t="s">
        <v>40</v>
      </c>
      <c r="C12" t="s">
        <v>12</v>
      </c>
      <c r="D12" t="s">
        <v>13</v>
      </c>
      <c r="E12" s="10" t="s">
        <v>14</v>
      </c>
      <c r="F12" s="10" t="s">
        <v>15</v>
      </c>
    </row>
    <row r="13" spans="1:6" x14ac:dyDescent="0.4">
      <c r="A13" t="s">
        <v>33</v>
      </c>
      <c r="B13" s="10">
        <v>1</v>
      </c>
      <c r="C13" s="11"/>
      <c r="D13" s="11"/>
      <c r="E13" s="12"/>
      <c r="F13" s="10" t="str">
        <f ca="1">IF(LEN(E13)&gt;1,IF(E13&gt;=OFFSET(AGE_CATEGORIES_DEFS!$A$7,_xlfn.FLOOR.MATH(B13-1)/2,3, ),IF(E13&lt;=OFFSET(AGE_CATEGORIES_DEFS!$A$7,_xlfn.FLOOR.MATH(B13-1)/2,2, ),"ok","ERR-younger"),"ERR-older"),"")</f>
        <v/>
      </c>
    </row>
    <row r="14" spans="1:6" x14ac:dyDescent="0.4">
      <c r="B14" s="10">
        <v>2</v>
      </c>
      <c r="C14" s="11"/>
      <c r="D14" s="11"/>
      <c r="E14" s="12"/>
      <c r="F14" s="10" t="str">
        <f ca="1">IF(LEN(E14)&gt;1,IF(E14&gt;=OFFSET(AGE_CATEGORIES_DEFS!$A$7,_xlfn.FLOOR.MATH(B14-1)/2,3, ),IF(E14&lt;=OFFSET(AGE_CATEGORIES_DEFS!$A$7,_xlfn.FLOOR.MATH(B14-1)/2,2, ),"ok","ERR-younger"),"ERR-older"),"")</f>
        <v/>
      </c>
    </row>
    <row r="15" spans="1:6" x14ac:dyDescent="0.4">
      <c r="A15" t="s">
        <v>34</v>
      </c>
      <c r="B15" s="10">
        <v>3</v>
      </c>
      <c r="C15" s="11"/>
      <c r="D15" s="11"/>
      <c r="E15" s="12"/>
      <c r="F15" s="10" t="str">
        <f ca="1">IF(LEN(E15)&gt;1,IF(E15&gt;=OFFSET(AGE_CATEGORIES_DEFS!$A$7,_xlfn.FLOOR.MATH(B15-1)/2,3, ),IF(E15&lt;=OFFSET(AGE_CATEGORIES_DEFS!$A$7,_xlfn.FLOOR.MATH(B15-1)/2,2, ),"ok","ERR-younger"),"ERR-older"),"")</f>
        <v/>
      </c>
    </row>
    <row r="16" spans="1:6" x14ac:dyDescent="0.4">
      <c r="B16" s="10">
        <v>4</v>
      </c>
      <c r="C16" s="11"/>
      <c r="D16" s="11"/>
      <c r="E16" s="12"/>
      <c r="F16" s="10" t="str">
        <f ca="1">IF(LEN(E16)&gt;1,IF(E16&gt;=OFFSET(AGE_CATEGORIES_DEFS!$A$7,_xlfn.FLOOR.MATH(B16-1)/2,3, ),IF(E16&lt;=OFFSET(AGE_CATEGORIES_DEFS!$A$7,_xlfn.FLOOR.MATH(B16-1)/2,2, ),"ok","ERR-younger"),"ERR-older"),"")</f>
        <v/>
      </c>
    </row>
    <row r="17" spans="1:6" x14ac:dyDescent="0.4">
      <c r="A17" t="s">
        <v>35</v>
      </c>
      <c r="B17" s="10">
        <v>5</v>
      </c>
      <c r="C17" s="11"/>
      <c r="D17" s="11"/>
      <c r="E17" s="12"/>
      <c r="F17" s="10" t="str">
        <f ca="1">IF(LEN(E17)&gt;1,IF(E17&gt;=OFFSET(AGE_CATEGORIES_DEFS!$A$7,_xlfn.FLOOR.MATH(B17-1)/2,3, ),IF(E17&lt;=OFFSET(AGE_CATEGORIES_DEFS!$A$7,_xlfn.FLOOR.MATH(B17-1)/2,2, ),"ok","ERR-younger"),"ERR-older"),"")</f>
        <v/>
      </c>
    </row>
    <row r="18" spans="1:6" x14ac:dyDescent="0.4">
      <c r="B18" s="10">
        <v>6</v>
      </c>
      <c r="C18" s="11"/>
      <c r="D18" s="11"/>
      <c r="E18" s="12"/>
      <c r="F18" s="10" t="str">
        <f ca="1">IF(LEN(E18)&gt;1,IF(E18&gt;=OFFSET(AGE_CATEGORIES_DEFS!$A$7,_xlfn.FLOOR.MATH(B18-1)/2,3, ),IF(E18&lt;=OFFSET(AGE_CATEGORIES_DEFS!$A$7,_xlfn.FLOOR.MATH(B18-1)/2,2, ),"ok","ERR-younger"),"ERR-older"),"")</f>
        <v/>
      </c>
    </row>
    <row r="19" spans="1:6" x14ac:dyDescent="0.4">
      <c r="A19" t="s">
        <v>36</v>
      </c>
      <c r="B19" s="10">
        <v>7</v>
      </c>
      <c r="C19" s="11"/>
      <c r="D19" s="11"/>
      <c r="E19" s="12"/>
      <c r="F19" s="10" t="str">
        <f ca="1">IF(LEN(E19)&gt;1,IF(E19&gt;=OFFSET(AGE_CATEGORIES_DEFS!$A$7,_xlfn.FLOOR.MATH(B19-1)/2,3, ),IF(E19&lt;=OFFSET(AGE_CATEGORIES_DEFS!$A$7,_xlfn.FLOOR.MATH(B19-1)/2,2, ),"ok","ERR-younger"),"ERR-older"),"")</f>
        <v/>
      </c>
    </row>
    <row r="20" spans="1:6" x14ac:dyDescent="0.4">
      <c r="B20" s="10">
        <v>8</v>
      </c>
      <c r="C20" s="11"/>
      <c r="D20" s="11"/>
      <c r="E20" s="12"/>
      <c r="F20" s="10" t="str">
        <f ca="1">IF(LEN(E20)&gt;1,IF(E20&gt;=OFFSET(AGE_CATEGORIES_DEFS!$A$7,_xlfn.FLOOR.MATH(B20-1)/2,3, ),IF(E20&lt;=OFFSET(AGE_CATEGORIES_DEFS!$A$7,_xlfn.FLOOR.MATH(B20-1)/2,2, ),"ok","ERR-younger"),"ERR-older"),"")</f>
        <v/>
      </c>
    </row>
    <row r="21" spans="1:6" x14ac:dyDescent="0.4">
      <c r="A21" t="s">
        <v>37</v>
      </c>
      <c r="B21" s="10">
        <v>9</v>
      </c>
      <c r="C21" s="11"/>
      <c r="D21" s="11"/>
      <c r="E21" s="12"/>
      <c r="F21" s="10" t="str">
        <f ca="1">IF(LEN(E21)&gt;1,IF(E21&gt;=OFFSET(AGE_CATEGORIES_DEFS!$A$7,_xlfn.FLOOR.MATH(B21-1)/2,3, ),IF(E21&lt;=OFFSET(AGE_CATEGORIES_DEFS!$A$7,_xlfn.FLOOR.MATH(B21-1)/2,2, ),"ok","ERR-younger"),"ERR-older"),"")</f>
        <v/>
      </c>
    </row>
    <row r="22" spans="1:6" x14ac:dyDescent="0.4">
      <c r="B22" s="10">
        <v>10</v>
      </c>
      <c r="C22" s="11"/>
      <c r="D22" s="11"/>
      <c r="E22" s="12"/>
      <c r="F22" s="10" t="str">
        <f ca="1">IF(LEN(E22)&gt;1,IF(E22&gt;=OFFSET(AGE_CATEGORIES_DEFS!$A$7,_xlfn.FLOOR.MATH(B22-1)/2,3, ),IF(E22&lt;=OFFSET(AGE_CATEGORIES_DEFS!$A$7,_xlfn.FLOOR.MATH(B22-1)/2,2, ),"ok","ERR-younger"),"ERR-older"),"")</f>
        <v/>
      </c>
    </row>
    <row r="23" spans="1:6" x14ac:dyDescent="0.4">
      <c r="A23" t="s">
        <v>48</v>
      </c>
      <c r="B23" s="10">
        <v>11</v>
      </c>
      <c r="C23" s="11"/>
      <c r="D23" s="11"/>
      <c r="E23" s="12"/>
      <c r="F23" s="10" t="str">
        <f ca="1">IF(LEN(E23)&gt;1,IF(E23&gt;=OFFSET(AGE_CATEGORIES_DEFS!$A$7,_xlfn.FLOOR.MATH(B23-1)/2,3, ),IF(E23&lt;=OFFSET(AGE_CATEGORIES_DEFS!$A$7,_xlfn.FLOOR.MATH(B23-1)/2,2, ),"ok","ERR-younger"),"ERR-older"),"")</f>
        <v/>
      </c>
    </row>
    <row r="24" spans="1:6" x14ac:dyDescent="0.4">
      <c r="B24" s="10">
        <v>12</v>
      </c>
      <c r="C24" s="11"/>
      <c r="D24" s="11"/>
      <c r="E24" s="12"/>
      <c r="F24" s="10" t="str">
        <f ca="1">IF(LEN(E24)&gt;1,IF(E24&gt;=OFFSET(AGE_CATEGORIES_DEFS!$A$7,_xlfn.FLOOR.MATH(B24-1)/2,3, ),IF(E24&lt;=OFFSET(AGE_CATEGORIES_DEFS!$A$7,_xlfn.FLOOR.MATH(B24-1)/2,2, ),"ok","ERR-younger"),"ERR-older"),"")</f>
        <v/>
      </c>
    </row>
    <row r="25" spans="1:6" ht="28.35" customHeight="1" x14ac:dyDescent="0.4">
      <c r="A25" s="19" t="s">
        <v>41</v>
      </c>
      <c r="E25" s="10"/>
      <c r="F25" s="10"/>
    </row>
    <row r="26" spans="1:6" x14ac:dyDescent="0.4">
      <c r="A26" t="s">
        <v>42</v>
      </c>
      <c r="B26" s="10">
        <v>1</v>
      </c>
      <c r="C26" s="11"/>
      <c r="D26" s="11"/>
      <c r="E26" s="12"/>
      <c r="F26" s="10" t="str">
        <f ca="1">IF(LEN(E26)&gt;1,IF(E26&gt;=OFFSET(AGE_CATEGORIES_DEFS!$A$7,_xlfn.FLOOR.MATH(B26-1)/2,3, ),IF(E26&lt;=OFFSET(AGE_CATEGORIES_DEFS!$A$7,_xlfn.FLOOR.MATH(B26-1)/2,2, ),"ok","ERR-younger"),"ERR-older"),"")</f>
        <v/>
      </c>
    </row>
    <row r="27" spans="1:6" x14ac:dyDescent="0.4">
      <c r="B27" s="10">
        <v>2</v>
      </c>
      <c r="C27" s="11"/>
      <c r="D27" s="11"/>
      <c r="E27" s="12"/>
      <c r="F27" s="10" t="str">
        <f ca="1">IF(LEN(E27)&gt;1,IF(E27&gt;=OFFSET(AGE_CATEGORIES_DEFS!$A$7,_xlfn.FLOOR.MATH(B27-1)/2,3, ),IF(E27&lt;=OFFSET(AGE_CATEGORIES_DEFS!$A$7,_xlfn.FLOOR.MATH(B27-1)/2,2, ),"ok","ERR-younger"),"ERR-older"),"")</f>
        <v/>
      </c>
    </row>
    <row r="28" spans="1:6" x14ac:dyDescent="0.4">
      <c r="A28" t="s">
        <v>43</v>
      </c>
      <c r="B28" s="10">
        <v>3</v>
      </c>
      <c r="C28" s="11"/>
      <c r="D28" s="11"/>
      <c r="E28" s="12"/>
      <c r="F28" s="10" t="str">
        <f ca="1">IF(LEN(E28)&gt;1,IF(E28&gt;=OFFSET(AGE_CATEGORIES_DEFS!$A$7,_xlfn.FLOOR.MATH(B28-1)/2,3, ),IF(E28&lt;=OFFSET(AGE_CATEGORIES_DEFS!$A$7,_xlfn.FLOOR.MATH(B28-1)/2,2, ),"ok","ERR-younger"),"ERR-older"),"")</f>
        <v/>
      </c>
    </row>
    <row r="29" spans="1:6" x14ac:dyDescent="0.4">
      <c r="B29" s="10">
        <v>4</v>
      </c>
      <c r="C29" s="11"/>
      <c r="D29" s="11"/>
      <c r="E29" s="12"/>
      <c r="F29" s="10" t="str">
        <f ca="1">IF(LEN(E29)&gt;1,IF(E29&gt;=OFFSET(AGE_CATEGORIES_DEFS!$A$7,_xlfn.FLOOR.MATH(B29-1)/2,3, ),IF(E29&lt;=OFFSET(AGE_CATEGORIES_DEFS!$A$7,_xlfn.FLOOR.MATH(B29-1)/2,2, ),"ok","ERR-younger"),"ERR-older"),"")</f>
        <v/>
      </c>
    </row>
    <row r="30" spans="1:6" x14ac:dyDescent="0.4">
      <c r="A30" t="s">
        <v>44</v>
      </c>
      <c r="B30" s="10">
        <v>5</v>
      </c>
      <c r="C30" s="11"/>
      <c r="D30" s="11"/>
      <c r="E30" s="12"/>
      <c r="F30" s="10" t="str">
        <f ca="1">IF(LEN(E30)&gt;1,IF(E30&gt;=OFFSET(AGE_CATEGORIES_DEFS!$A$7,_xlfn.FLOOR.MATH(B30-1)/2,3, ),IF(E30&lt;=OFFSET(AGE_CATEGORIES_DEFS!$A$7,_xlfn.FLOOR.MATH(B30-1)/2,2, ),"ok","ERR-younger"),"ERR-older"),"")</f>
        <v/>
      </c>
    </row>
    <row r="31" spans="1:6" x14ac:dyDescent="0.4">
      <c r="B31" s="10">
        <v>6</v>
      </c>
      <c r="C31" s="11"/>
      <c r="D31" s="11"/>
      <c r="E31" s="12"/>
      <c r="F31" s="10" t="str">
        <f ca="1">IF(LEN(E31)&gt;1,IF(E31&gt;=OFFSET(AGE_CATEGORIES_DEFS!$A$7,_xlfn.FLOOR.MATH(B31-1)/2,3, ),IF(E31&lt;=OFFSET(AGE_CATEGORIES_DEFS!$A$7,_xlfn.FLOOR.MATH(B31-1)/2,2, ),"ok","ERR-younger"),"ERR-older"),"")</f>
        <v/>
      </c>
    </row>
    <row r="32" spans="1:6" x14ac:dyDescent="0.4">
      <c r="A32" t="s">
        <v>45</v>
      </c>
      <c r="B32" s="10">
        <v>7</v>
      </c>
      <c r="C32" s="11"/>
      <c r="D32" s="11"/>
      <c r="E32" s="12"/>
      <c r="F32" s="10" t="str">
        <f ca="1">IF(LEN(E32)&gt;1,IF(E32&gt;=OFFSET(AGE_CATEGORIES_DEFS!$A$7,_xlfn.FLOOR.MATH(B32-1)/2,3, ),IF(E32&lt;=OFFSET(AGE_CATEGORIES_DEFS!$A$7,_xlfn.FLOOR.MATH(B32-1)/2,2, ),"ok","ERR-younger"),"ERR-older"),"")</f>
        <v/>
      </c>
    </row>
    <row r="33" spans="1:6" x14ac:dyDescent="0.4">
      <c r="B33" s="10">
        <v>8</v>
      </c>
      <c r="C33" s="11"/>
      <c r="D33" s="11"/>
      <c r="E33" s="12"/>
      <c r="F33" s="10" t="str">
        <f ca="1">IF(LEN(E33)&gt;1,IF(E33&gt;=OFFSET(AGE_CATEGORIES_DEFS!$A$7,_xlfn.FLOOR.MATH(B33-1)/2,3, ),IF(E33&lt;=OFFSET(AGE_CATEGORIES_DEFS!$A$7,_xlfn.FLOOR.MATH(B33-1)/2,2, ),"ok","ERR-younger"),"ERR-older"),"")</f>
        <v/>
      </c>
    </row>
    <row r="34" spans="1:6" x14ac:dyDescent="0.4">
      <c r="A34" t="s">
        <v>46</v>
      </c>
      <c r="B34" s="10">
        <v>9</v>
      </c>
      <c r="C34" s="11"/>
      <c r="D34" s="11"/>
      <c r="E34" s="12"/>
      <c r="F34" s="10" t="str">
        <f ca="1">IF(LEN(E34)&gt;1,IF(E34&gt;=OFFSET(AGE_CATEGORIES_DEFS!$A$7,_xlfn.FLOOR.MATH(B34-1)/2,3, ),IF(E34&lt;=OFFSET(AGE_CATEGORIES_DEFS!$A$7,_xlfn.FLOOR.MATH(B34-1)/2,2, ),"ok","ERR-younger"),"ERR-older"),"")</f>
        <v/>
      </c>
    </row>
    <row r="35" spans="1:6" x14ac:dyDescent="0.4">
      <c r="B35" s="10">
        <v>10</v>
      </c>
      <c r="C35" s="11"/>
      <c r="D35" s="11"/>
      <c r="E35" s="12"/>
      <c r="F35" s="10" t="str">
        <f ca="1">IF(LEN(E35)&gt;1,IF(E35&gt;=OFFSET(AGE_CATEGORIES_DEFS!$A$7,_xlfn.FLOOR.MATH(B35-1)/2,3, ),IF(E35&lt;=OFFSET(AGE_CATEGORIES_DEFS!$A$7,_xlfn.FLOOR.MATH(B35-1)/2,2, ),"ok","ERR-younger"),"ERR-older"),"")</f>
        <v/>
      </c>
    </row>
    <row r="36" spans="1:6" x14ac:dyDescent="0.4">
      <c r="A36" t="s">
        <v>49</v>
      </c>
      <c r="B36" s="10">
        <v>11</v>
      </c>
      <c r="C36" s="11"/>
      <c r="D36" s="11"/>
      <c r="E36" s="12"/>
      <c r="F36" s="10" t="str">
        <f ca="1">IF(LEN(E36)&gt;1,IF(E36&gt;=OFFSET(AGE_CATEGORIES_DEFS!$A$7,_xlfn.FLOOR.MATH(B36-1)/2,3, ),IF(E36&lt;=OFFSET(AGE_CATEGORIES_DEFS!$A$7,_xlfn.FLOOR.MATH(B36-1)/2,2, ),"ok","ERR-younger"),"ERR-older"),"")</f>
        <v/>
      </c>
    </row>
    <row r="37" spans="1:6" x14ac:dyDescent="0.4">
      <c r="B37" s="10">
        <v>12</v>
      </c>
      <c r="C37" s="11"/>
      <c r="D37" s="11"/>
      <c r="E37" s="12"/>
      <c r="F37" s="10" t="str">
        <f ca="1">IF(LEN(E37)&gt;1,IF(E37&gt;=OFFSET(AGE_CATEGORIES_DEFS!$A$7,_xlfn.FLOOR.MATH(B37-1)/2,3, ),IF(E37&lt;=OFFSET(AGE_CATEGORIES_DEFS!$A$7,_xlfn.FLOOR.MATH(B37-1)/2,2, ),"ok","ERR-younger"),"ERR-older"),"")</f>
        <v/>
      </c>
    </row>
  </sheetData>
  <sheetProtection sheet="1" objects="1" scenarios="1"/>
  <printOptions horizontalCentered="1"/>
  <pageMargins left="0.55694444444444402" right="0.49652777777777801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"/>
  <sheetViews>
    <sheetView zoomScaleNormal="100" workbookViewId="0"/>
  </sheetViews>
  <sheetFormatPr defaultRowHeight="12.3" x14ac:dyDescent="0.4"/>
  <cols>
    <col min="1" max="1" width="26.1640625" customWidth="1"/>
    <col min="2" max="2" width="12.83203125" customWidth="1"/>
    <col min="3" max="3" width="11.44140625"/>
    <col min="4" max="4" width="12.83203125" customWidth="1"/>
    <col min="5" max="1025" width="11.44140625"/>
  </cols>
  <sheetData>
    <row r="1" spans="1:4" ht="17.7" x14ac:dyDescent="0.6">
      <c r="A1" s="14" t="s">
        <v>50</v>
      </c>
      <c r="B1" s="1"/>
      <c r="C1" s="1"/>
      <c r="D1" s="1"/>
    </row>
    <row r="2" spans="1:4" ht="13.8" x14ac:dyDescent="0.45">
      <c r="A2" s="1"/>
      <c r="B2" s="1"/>
      <c r="C2" s="1"/>
      <c r="D2" s="1"/>
    </row>
    <row r="3" spans="1:4" ht="14.1" x14ac:dyDescent="0.5">
      <c r="A3" s="1" t="s">
        <v>16</v>
      </c>
      <c r="B3" s="18">
        <v>44142</v>
      </c>
      <c r="C3" s="15" t="s">
        <v>17</v>
      </c>
    </row>
    <row r="4" spans="1:4" ht="13.8" x14ac:dyDescent="0.45">
      <c r="A4" s="1"/>
      <c r="B4" s="1"/>
      <c r="C4" s="1"/>
      <c r="D4" s="1"/>
    </row>
    <row r="5" spans="1:4" ht="13.8" x14ac:dyDescent="0.45">
      <c r="A5" s="1"/>
      <c r="B5" s="1"/>
      <c r="C5" s="20" t="s">
        <v>14</v>
      </c>
      <c r="D5" s="20"/>
    </row>
    <row r="6" spans="1:4" ht="13.8" x14ac:dyDescent="0.45">
      <c r="A6" s="16" t="s">
        <v>18</v>
      </c>
      <c r="B6" s="17" t="s">
        <v>19</v>
      </c>
      <c r="C6" s="17" t="s">
        <v>20</v>
      </c>
      <c r="D6" s="17" t="s">
        <v>21</v>
      </c>
    </row>
    <row r="7" spans="1:4" x14ac:dyDescent="0.4">
      <c r="A7" t="s">
        <v>29</v>
      </c>
      <c r="B7" s="10">
        <v>7</v>
      </c>
      <c r="C7" s="13">
        <f t="shared" ref="C7:C12" si="0">DATE(YEAR($B$3)-$B7,MONTH($B$3),DAY($B$3))</f>
        <v>41585</v>
      </c>
      <c r="D7" s="13">
        <f>DATE(YEAR($B$3)-$B7-3,MONTH($B$3),DAY($B$3)+1)</f>
        <v>40490</v>
      </c>
    </row>
    <row r="8" spans="1:4" x14ac:dyDescent="0.4">
      <c r="A8" t="s">
        <v>22</v>
      </c>
      <c r="B8" s="10">
        <v>10</v>
      </c>
      <c r="C8" s="13">
        <f t="shared" si="0"/>
        <v>40489</v>
      </c>
      <c r="D8" s="13">
        <f>DATE(YEAR($B$3)-$B8-2,MONTH($B$3),DAY($B$3)+1)</f>
        <v>39760</v>
      </c>
    </row>
    <row r="9" spans="1:4" x14ac:dyDescent="0.4">
      <c r="A9" t="s">
        <v>23</v>
      </c>
      <c r="B9" s="10">
        <v>12</v>
      </c>
      <c r="C9" s="13">
        <f t="shared" si="0"/>
        <v>39759</v>
      </c>
      <c r="D9" s="13">
        <f>DATE(YEAR($B$3)-$B9-2,MONTH($B$3),DAY($B$3)+1)</f>
        <v>39029</v>
      </c>
    </row>
    <row r="10" spans="1:4" x14ac:dyDescent="0.4">
      <c r="A10" t="s">
        <v>24</v>
      </c>
      <c r="B10" s="10">
        <v>14</v>
      </c>
      <c r="C10" s="13">
        <f t="shared" si="0"/>
        <v>39028</v>
      </c>
      <c r="D10" s="13">
        <f>DATE(YEAR($B$3)-$B10-2,MONTH($B$3),DAY($B$3)+1)</f>
        <v>38299</v>
      </c>
    </row>
    <row r="11" spans="1:4" x14ac:dyDescent="0.4">
      <c r="A11" t="s">
        <v>25</v>
      </c>
      <c r="B11" s="10">
        <v>16</v>
      </c>
      <c r="C11" s="13">
        <f t="shared" si="0"/>
        <v>38298</v>
      </c>
      <c r="D11" s="13">
        <f>DATE(YEAR($B$3)-$B11-2,MONTH($B$3),DAY($B$3)+1)</f>
        <v>37568</v>
      </c>
    </row>
    <row r="12" spans="1:4" x14ac:dyDescent="0.4">
      <c r="A12" t="s">
        <v>30</v>
      </c>
      <c r="B12" s="10">
        <v>18</v>
      </c>
      <c r="C12" s="13">
        <f t="shared" si="0"/>
        <v>37567</v>
      </c>
      <c r="D12" s="13">
        <f>DATE(YEAR($B$3)-$B12-3,MONTH($B$3),DAY($B$3)+1)</f>
        <v>36472</v>
      </c>
    </row>
    <row r="13" spans="1:4" x14ac:dyDescent="0.4">
      <c r="B13" s="10"/>
      <c r="C13" s="13"/>
      <c r="D13" s="13"/>
    </row>
    <row r="14" spans="1:4" x14ac:dyDescent="0.4">
      <c r="B14" s="10"/>
      <c r="C14" s="13"/>
      <c r="D14" s="13"/>
    </row>
    <row r="15" spans="1:4" x14ac:dyDescent="0.4">
      <c r="B15" s="10"/>
      <c r="C15" s="13"/>
      <c r="D15" s="13"/>
    </row>
    <row r="16" spans="1:4" x14ac:dyDescent="0.4">
      <c r="B16" s="10"/>
      <c r="C16" s="13"/>
      <c r="D16" s="13"/>
    </row>
  </sheetData>
  <sheetProtection sheet="1" objects="1" scenarios="1"/>
  <mergeCells count="1">
    <mergeCell ref="C5:D5"/>
  </mergeCells>
  <printOptions horizontalCentered="1"/>
  <pageMargins left="0.78749999999999998" right="0.78749999999999998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HEAD</vt:lpstr>
      <vt:lpstr>kata team age_7_9</vt:lpstr>
      <vt:lpstr>kata team age_10_11</vt:lpstr>
      <vt:lpstr>kata team age_12_13</vt:lpstr>
      <vt:lpstr>kata team age_14_15</vt:lpstr>
      <vt:lpstr>kata team age_16_17</vt:lpstr>
      <vt:lpstr>kata team age_18_20</vt:lpstr>
      <vt:lpstr>kumite team age_7_20</vt:lpstr>
      <vt:lpstr>AGE_CATEGORIES_DEFS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Richard</cp:lastModifiedBy>
  <cp:revision>18</cp:revision>
  <dcterms:created xsi:type="dcterms:W3CDTF">2019-02-13T14:49:39Z</dcterms:created>
  <dcterms:modified xsi:type="dcterms:W3CDTF">2020-02-03T20:45:26Z</dcterms:modified>
  <dc:language>cs-CZ</dc:language>
</cp:coreProperties>
</file>